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600"/>
  </bookViews>
  <sheets>
    <sheet name="جدول    14-07 Table " sheetId="1" r:id="rId1"/>
  </sheets>
  <definedNames>
    <definedName name="_xlnm.Print_Area" localSheetId="0">'جدول    14-07 Table '!$A$1:$P$16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N11" i="1"/>
  <c r="P11" i="1" s="1"/>
  <c r="O10" i="1"/>
  <c r="N10" i="1"/>
  <c r="P10" i="1" s="1"/>
</calcChain>
</file>

<file path=xl/sharedStrings.xml><?xml version="1.0" encoding="utf-8"?>
<sst xmlns="http://schemas.openxmlformats.org/spreadsheetml/2006/main" count="30" uniqueCount="18">
  <si>
    <t xml:space="preserve">المدانون في القضايا الجزائية حسب الجنس وفئات العمر - إمارة دبـــــي </t>
  </si>
  <si>
    <t xml:space="preserve">Condemned Persons in Punitive Cases by Gender and Age Groups - Emirate of Dubai </t>
  </si>
  <si>
    <t>(2015 - 2017)</t>
  </si>
  <si>
    <t>جــدول ( 14 - 07 ) Table</t>
  </si>
  <si>
    <t>السنوات</t>
  </si>
  <si>
    <t>أقل من 18 سنة 
 Less Than 18 Years</t>
  </si>
  <si>
    <t>18 - 24</t>
  </si>
  <si>
    <t>25 - 30</t>
  </si>
  <si>
    <t>31 - 45</t>
  </si>
  <si>
    <t>45+</t>
  </si>
  <si>
    <t>غير مبين
Unspecified</t>
  </si>
  <si>
    <t xml:space="preserve">المجموع العام
Grand Total </t>
  </si>
  <si>
    <t>Years</t>
  </si>
  <si>
    <t>ذكور
Males</t>
  </si>
  <si>
    <t>إناث
Females</t>
  </si>
  <si>
    <t>المجموع 
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</si>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</sst>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indent="1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Fill="1" applyBorder="1" applyAlignment="1">
      <alignment horizontal="center" vertical="center" shrinkToFit="1"/>
    </xf>
    <xf numFmtId="3" fontId="12" fillId="0" borderId="0" xfId="0" applyNumberFormat="1" applyFont="1" applyFill="1" applyBorder="1" applyAlignment="1">
      <alignment horizontal="center" vertical="center" shrinkToFit="1" readingOrder="2"/>
    </xf>
    <xf numFmtId="3" fontId="12" fillId="0" borderId="0" xfId="0" applyNumberFormat="1" applyFont="1" applyFill="1" applyBorder="1" applyAlignment="1">
      <alignment horizontal="center" vertical="center" readingOrder="2"/>
    </xf>
    <xf numFmtId="3" fontId="11" fillId="0" borderId="0" xfId="0" applyNumberFormat="1" applyFont="1" applyFill="1" applyBorder="1" applyAlignment="1">
      <alignment horizontal="center" vertical="center" readingOrder="2"/>
    </xf>
    <xf numFmtId="0" fontId="13" fillId="0" borderId="0" xfId="0" applyFont="1" applyAlignment="1">
      <alignment horizontal="left" indent="1"/>
    </xf>
    <xf numFmtId="0" fontId="14" fillId="0" borderId="0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 shrinkToFit="1"/>
    </xf>
    <xf numFmtId="3" fontId="12" fillId="2" borderId="0" xfId="0" applyNumberFormat="1" applyFont="1" applyFill="1" applyBorder="1" applyAlignment="1">
      <alignment horizontal="center" vertical="center" shrinkToFit="1" readingOrder="2"/>
    </xf>
    <xf numFmtId="3" fontId="12" fillId="2" borderId="0" xfId="0" applyNumberFormat="1" applyFont="1" applyFill="1" applyBorder="1" applyAlignment="1">
      <alignment horizontal="center" vertical="center" readingOrder="2"/>
    </xf>
    <xf numFmtId="3" fontId="11" fillId="2" borderId="0" xfId="0" applyNumberFormat="1" applyFont="1" applyFill="1" applyBorder="1" applyAlignment="1">
      <alignment horizontal="center" vertical="center" readingOrder="2"/>
    </xf>
    <xf numFmtId="0" fontId="11" fillId="0" borderId="9" xfId="0" applyFont="1" applyFill="1" applyBorder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center" vertical="center" shrinkToFit="1" readingOrder="2"/>
    </xf>
    <xf numFmtId="3" fontId="12" fillId="0" borderId="9" xfId="0" applyNumberFormat="1" applyFont="1" applyFill="1" applyBorder="1" applyAlignment="1">
      <alignment horizontal="center" vertical="center" readingOrder="2"/>
    </xf>
    <xf numFmtId="3" fontId="11" fillId="0" borderId="9" xfId="0" applyNumberFormat="1" applyFont="1" applyFill="1" applyBorder="1" applyAlignment="1">
      <alignment horizontal="center" vertical="center" readingOrder="2"/>
    </xf>
    <xf numFmtId="0" fontId="16" fillId="0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inden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Fill="1" applyBorder="1" applyAlignment="1">
      <alignment vertical="center" wrapText="1"/>
    </xf>
    <xf numFmtId="0" fontId="18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180975</xdr:colOff>
      <xdr:row>1</xdr:row>
      <xdr:rowOff>47625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3350" y="19050"/>
          <a:ext cx="1866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0</xdr:row>
      <xdr:rowOff>19050</xdr:rowOff>
    </xdr:from>
    <xdr:to>
      <xdr:col>15</xdr:col>
      <xdr:colOff>638175</xdr:colOff>
      <xdr:row>1</xdr:row>
      <xdr:rowOff>76200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42450" y="19050"/>
          <a:ext cx="1743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0"/>
  <sheetViews>
    <sheetView rightToLeft="1" tabSelected="1" view="pageBreakPreview" zoomScaleNormal="75" workbookViewId="0">
      <selection activeCell="R4" sqref="R4"/>
    </sheetView>
  </sheetViews>
  <sheetFormatPr defaultRowHeight="18.75"/>
  <cols>
    <col min="1" max="13" width="8.42578125" style="1" customWidth="1"/>
    <col min="14" max="15" width="8.42578125" style="2" customWidth="1"/>
    <col min="16" max="16" width="9.85546875" style="2" customWidth="1"/>
    <col min="17" max="17" width="12.7109375" style="2" customWidth="1"/>
    <col min="18" max="18" width="45.28515625" style="3" customWidth="1"/>
    <col min="19" max="19" width="9.140625" style="3"/>
    <col min="20" max="20" width="11.7109375" style="3" customWidth="1"/>
    <col min="21" max="29" width="9.140625" style="3"/>
    <col min="30" max="16384" width="9.140625" style="4"/>
  </cols>
  <sheetData>
    <row r="1" spans="1:29" ht="57" customHeight="1"/>
    <row r="2" spans="1:29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10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10" customFormat="1" ht="17.25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6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10" customFormat="1" ht="22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10" customFormat="1" ht="24.95" customHeight="1">
      <c r="A6" s="14" t="s">
        <v>3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13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0" customFormat="1" ht="50.25" customHeight="1">
      <c r="A7" s="15" t="s">
        <v>4</v>
      </c>
      <c r="B7" s="16" t="s">
        <v>5</v>
      </c>
      <c r="C7" s="17"/>
      <c r="D7" s="16" t="s">
        <v>6</v>
      </c>
      <c r="E7" s="17"/>
      <c r="F7" s="16" t="s">
        <v>7</v>
      </c>
      <c r="G7" s="17"/>
      <c r="H7" s="16" t="s">
        <v>8</v>
      </c>
      <c r="I7" s="17"/>
      <c r="J7" s="16" t="s">
        <v>9</v>
      </c>
      <c r="K7" s="17"/>
      <c r="L7" s="16" t="s">
        <v>10</v>
      </c>
      <c r="M7" s="18"/>
      <c r="N7" s="19" t="s">
        <v>11</v>
      </c>
      <c r="O7" s="20"/>
      <c r="P7" s="20"/>
      <c r="Q7" s="2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30" customFormat="1" ht="45.75" customHeight="1">
      <c r="A8" s="22" t="s">
        <v>12</v>
      </c>
      <c r="B8" s="23" t="s">
        <v>13</v>
      </c>
      <c r="C8" s="23" t="s">
        <v>14</v>
      </c>
      <c r="D8" s="23" t="s">
        <v>13</v>
      </c>
      <c r="E8" s="23" t="s">
        <v>14</v>
      </c>
      <c r="F8" s="23" t="s">
        <v>13</v>
      </c>
      <c r="G8" s="23" t="s">
        <v>14</v>
      </c>
      <c r="H8" s="23" t="s">
        <v>13</v>
      </c>
      <c r="I8" s="23" t="s">
        <v>14</v>
      </c>
      <c r="J8" s="23" t="s">
        <v>13</v>
      </c>
      <c r="K8" s="23" t="s">
        <v>14</v>
      </c>
      <c r="L8" s="23" t="s">
        <v>13</v>
      </c>
      <c r="M8" s="24" t="s">
        <v>14</v>
      </c>
      <c r="N8" s="25" t="s">
        <v>13</v>
      </c>
      <c r="O8" s="26" t="s">
        <v>14</v>
      </c>
      <c r="P8" s="27" t="s">
        <v>15</v>
      </c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s="36" customFormat="1" ht="62.25" customHeight="1">
      <c r="A9" s="31">
        <v>2015</v>
      </c>
      <c r="B9" s="32">
        <v>279</v>
      </c>
      <c r="C9" s="32">
        <v>27</v>
      </c>
      <c r="D9" s="32">
        <v>3984</v>
      </c>
      <c r="E9" s="32">
        <v>428</v>
      </c>
      <c r="F9" s="33">
        <v>9151</v>
      </c>
      <c r="G9" s="33">
        <v>1365</v>
      </c>
      <c r="H9" s="33">
        <v>25167</v>
      </c>
      <c r="I9" s="33">
        <v>4223</v>
      </c>
      <c r="J9" s="33">
        <v>13604</v>
      </c>
      <c r="K9" s="33">
        <v>1310</v>
      </c>
      <c r="L9" s="33">
        <v>2442</v>
      </c>
      <c r="M9" s="33">
        <v>345</v>
      </c>
      <c r="N9" s="34">
        <v>54627</v>
      </c>
      <c r="O9" s="34">
        <v>7698</v>
      </c>
      <c r="P9" s="34">
        <v>62325</v>
      </c>
      <c r="Q9" s="3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36" customFormat="1" ht="62.25" customHeight="1">
      <c r="A10" s="37">
        <v>2016</v>
      </c>
      <c r="B10" s="38">
        <v>251</v>
      </c>
      <c r="C10" s="38">
        <v>24</v>
      </c>
      <c r="D10" s="38">
        <v>4503</v>
      </c>
      <c r="E10" s="38">
        <v>523</v>
      </c>
      <c r="F10" s="39">
        <v>12397</v>
      </c>
      <c r="G10" s="39">
        <v>1941</v>
      </c>
      <c r="H10" s="39">
        <v>44420</v>
      </c>
      <c r="I10" s="39">
        <v>7238</v>
      </c>
      <c r="J10" s="39">
        <v>26244</v>
      </c>
      <c r="K10" s="39">
        <v>2444</v>
      </c>
      <c r="L10" s="39">
        <v>1007</v>
      </c>
      <c r="M10" s="39">
        <v>119</v>
      </c>
      <c r="N10" s="40">
        <f>SUM(B10,D10,F10,H10,L10,J10)</f>
        <v>88822</v>
      </c>
      <c r="O10" s="40">
        <f>SUM(C10,M10,E10,G10,I10,K10)</f>
        <v>12289</v>
      </c>
      <c r="P10" s="40">
        <f>SUM(N10:O10)</f>
        <v>101111</v>
      </c>
      <c r="Q10" s="3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36" customFormat="1" ht="62.25" customHeight="1">
      <c r="A11" s="41">
        <v>2017</v>
      </c>
      <c r="B11" s="42">
        <v>321</v>
      </c>
      <c r="C11" s="42">
        <v>26</v>
      </c>
      <c r="D11" s="42">
        <v>5660</v>
      </c>
      <c r="E11" s="42">
        <v>580</v>
      </c>
      <c r="F11" s="43">
        <v>18569</v>
      </c>
      <c r="G11" s="43">
        <v>2787</v>
      </c>
      <c r="H11" s="43">
        <v>65901</v>
      </c>
      <c r="I11" s="43">
        <v>10094</v>
      </c>
      <c r="J11" s="43">
        <v>36120</v>
      </c>
      <c r="K11" s="43">
        <v>3315</v>
      </c>
      <c r="L11" s="43">
        <v>725</v>
      </c>
      <c r="M11" s="43">
        <v>107</v>
      </c>
      <c r="N11" s="44">
        <f>SUM(B11,D11,F11,H11,J11,L11)</f>
        <v>127296</v>
      </c>
      <c r="O11" s="44">
        <f>SUM(M11,K11,I11,G11,E11,C11)</f>
        <v>16909</v>
      </c>
      <c r="P11" s="44">
        <f>SUM(N11:O11)</f>
        <v>144205</v>
      </c>
      <c r="Q11" s="3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36" customFormat="1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35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51" customFormat="1" ht="12.75" customHeight="1">
      <c r="A13" s="45" t="s">
        <v>16</v>
      </c>
      <c r="B13" s="45"/>
      <c r="C13" s="45"/>
      <c r="D13" s="45"/>
      <c r="E13" s="45"/>
      <c r="F13" s="45"/>
      <c r="G13" s="45"/>
      <c r="H13" s="45"/>
      <c r="I13" s="45"/>
      <c r="J13" s="45"/>
      <c r="K13" s="46" t="s">
        <v>17</v>
      </c>
      <c r="L13" s="46"/>
      <c r="M13" s="46"/>
      <c r="N13" s="46"/>
      <c r="O13" s="46"/>
      <c r="P13" s="46"/>
      <c r="Q13" s="47"/>
      <c r="R13" s="48"/>
      <c r="S13" s="49"/>
      <c r="T13" s="50"/>
      <c r="U13" s="50"/>
      <c r="V13" s="50"/>
      <c r="W13" s="49"/>
      <c r="X13" s="49"/>
      <c r="Y13" s="49"/>
      <c r="Z13" s="49"/>
      <c r="AA13" s="49"/>
      <c r="AB13" s="49"/>
      <c r="AC13" s="49"/>
    </row>
    <row r="14" spans="1:29" s="36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3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36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36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36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36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36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36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36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3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3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3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3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36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3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3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3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3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</sheetData>
  <mergeCells count="11">
    <mergeCell ref="K13:P13"/>
    <mergeCell ref="A2:P2"/>
    <mergeCell ref="A3:P3"/>
    <mergeCell ref="A4:P4"/>
    <mergeCell ref="B7:C7"/>
    <mergeCell ref="D7:E7"/>
    <mergeCell ref="F7:G7"/>
    <mergeCell ref="H7:I7"/>
    <mergeCell ref="J7:K7"/>
    <mergeCell ref="L7:M7"/>
    <mergeCell ref="N7:P7"/>
  </mergeCells>
  <printOptions horizontalCentered="1" verticalCentered="1"/>
  <pageMargins left="0.34" right="0.6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 وفئات العمر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F5ECBC2B-C3F5-4FD5-B13F-E5108B98EA51}"/>
</file>

<file path=customXml/itemProps2.xml><?xml version="1.0" encoding="utf-8"?>
<ds:datastoreItem xmlns:ds="http://schemas.openxmlformats.org/officeDocument/2006/customXml" ds:itemID="{4C81D133-99E5-40A3-A544-28F32922B650}"/>
</file>

<file path=customXml/itemProps3.xml><?xml version="1.0" encoding="utf-8"?>
<ds:datastoreItem xmlns:ds="http://schemas.openxmlformats.org/officeDocument/2006/customXml" ds:itemID="{5F8F26C6-C96E-4987-88E7-A9FAC67642B2}"/>
</file>

<file path=customXml/itemProps4.xml><?xml version="1.0" encoding="utf-8"?>
<ds:datastoreItem xmlns:ds="http://schemas.openxmlformats.org/officeDocument/2006/customXml" ds:itemID="{35DF5B88-C361-46B9-A22D-4319D131C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14-07 Table </vt:lpstr>
      <vt:lpstr>'جدول    14-07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Gender and Age Groups</dc:title>
  <dc:creator>Afaf Kamal Mahmood</dc:creator>
  <cp:lastModifiedBy>Afaf Kamal Mahmood</cp:lastModifiedBy>
  <dcterms:created xsi:type="dcterms:W3CDTF">2018-11-11T07:21:14Z</dcterms:created>
  <dcterms:modified xsi:type="dcterms:W3CDTF">2018-11-11T07:21:27Z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